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5440" windowHeight="12330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</calcChain>
</file>

<file path=xl/sharedStrings.xml><?xml version="1.0" encoding="utf-8"?>
<sst xmlns="http://schemas.openxmlformats.org/spreadsheetml/2006/main" count="162" uniqueCount="61">
  <si>
    <t>Numb</t>
  </si>
  <si>
    <t>Капітальний ремонт вул.Загребельної в м.Тернополі</t>
  </si>
  <si>
    <t>Капітальний ремонт- схема організації дорожнього руху транспортної розв’язки просп.Злуки- вул.Генерала М.Тарнавського- вул.Є.Коновальця- вул.Галицька в м.Тернополі</t>
  </si>
  <si>
    <t>Капітальний ремонт- схема організації дорожнього руху на перехресті проспект С.Бандери- вул.Є.Коновальця-вул.Слівенська в м.Тернополі</t>
  </si>
  <si>
    <t>Капітальний ремонт- влаштування тимчасової стоянки для легкових автомобілів на вул.М.Шептицького (ділянка від вул.Білогірської до вул.С.Будного) в м.Тернополі</t>
  </si>
  <si>
    <t xml:space="preserve">Капітальний ремонт- влаштування транспортної розв’язки в одному рівні кільцевого типу на вул.М.Шептицького- вул.Оболоня-вул.Білогірська в м.Тернополі </t>
  </si>
  <si>
    <t>Капітальний ремонт- влаштування місць паркування легкового транспорту на вул.15 Квітня (в районі онкологічного диспансеру) в м.Тернополі</t>
  </si>
  <si>
    <t>Капітальний ремонт- влаштування правосторонньої перехідно-швидкісної смуги на перехресті вул.15 Квітня- вул.Р.Купчинського в м.Тернополі</t>
  </si>
  <si>
    <t>Капітальний ремонт вул.Медова в м.Тернополі</t>
  </si>
  <si>
    <t>Капітальний ремонт вул.Квітова в м.Тернополі</t>
  </si>
  <si>
    <t>Капітальний ремонт вул.Галицької (ділянка від АТП 16127 до вул.Енергетичної) в м.Тернополі</t>
  </si>
  <si>
    <t>Капітальний ремонт вул.Воїнів дивізії «Галичина» (ділянка від вул.Галицької до вул.Городня) в м.Тернополі</t>
  </si>
  <si>
    <t>Капітальний ремонт вулиці Гайова в м.Тернопіль (співфінансування)</t>
  </si>
  <si>
    <t xml:space="preserve">Капітальний ремонт вулиці Київської (ділянка від вул.Генерала М.Тарнавського до вул.Героїв Чорнобиля) в м.Тернополі    Згідно укладеного договору 
УЖКГБтаЕ із ПВНЗ  «Інститут економіки і підприємництва», 
ФОП Матла А.М., СЖБК «Калина Т», 
СК «Тернопільтехгаз ЛХЗ», СК «ЖБК «Тернопіль сіті», Куземчак О.М.
без залучення бюджетних коштів. Генпідрядник ПП – «Матла»
</t>
  </si>
  <si>
    <t>Капітальний ремонт ділянки вул.Бічна від під'їзної дороги (вул.Центральна) до кладовища в с.Плесківці Тернопільської міської територіальної громади</t>
  </si>
  <si>
    <t>Капітальний ремонт вул.Відродження (ділянка від вул.Т.Шевченка до церкви Введення Пресвятої Богородиці) в с.Іванківці Тернопільської міської територіальної громади</t>
  </si>
  <si>
    <t>Капітальний ремонт вул.  Нової в с. Курівці</t>
  </si>
  <si>
    <t>Капітальний ремонт вул. Долішня в с.Носівці ТМТГ</t>
  </si>
  <si>
    <t>Капітальний ремонт пішохідного моста через залізничну колію між вул. Транспортною та вул. Бродівською в м.Тернополі</t>
  </si>
  <si>
    <t>Реконструкція шляхопроводу через залізничну колію на вул.Об'їзна в районі вул.Гайової в м.Тернополі (на умовах співфінансування)</t>
  </si>
  <si>
    <t>Капітальний ремонт вул.Урожайна (ділянка від вул.Чумацька до вул.Підгірна) в м.Тернополі</t>
  </si>
  <si>
    <t>TypeSurface</t>
  </si>
  <si>
    <t>Капітальний ремонт</t>
  </si>
  <si>
    <t>Реконструкція</t>
  </si>
  <si>
    <t>null</t>
  </si>
  <si>
    <t>Роботи виконано</t>
  </si>
  <si>
    <t>Роботи виконуються</t>
  </si>
  <si>
    <t>Товариство з обмеженою відповідальністю "ТЕХНО-БУД-ЦЕНТР"</t>
  </si>
  <si>
    <t>Товариство з обмеженою відповідальністю "БК ТБС"</t>
  </si>
  <si>
    <t>Товариство з обмеженою відповідальністю "АВАКС ПРОФ"</t>
  </si>
  <si>
    <t>ТМШРБП      "Міськшляхрембуд"</t>
  </si>
  <si>
    <t>Товариство з обмеженою відповідальністю "КРАЇНА БУДСЕРВІС"</t>
  </si>
  <si>
    <t>Товариство з обмеженою відповідальністю «ТЕРНОПІЛЬ МОСТОБУД»</t>
  </si>
  <si>
    <t>Товариство з обмеженою відповідальністю "Техномістбуд Холдинг"</t>
  </si>
  <si>
    <t>Асфальтобетон дріднозернистий ТИП Б  МАРКА 1</t>
  </si>
  <si>
    <t>Виготовляється проектно-кошторисна документація</t>
  </si>
  <si>
    <t>Виготовлено проектно-кошторисну документацію</t>
  </si>
  <si>
    <t>Object_Name</t>
  </si>
  <si>
    <t>Type_Work</t>
  </si>
  <si>
    <t>Performer_Name</t>
  </si>
  <si>
    <t>Ua_edr</t>
  </si>
  <si>
    <t>Start_Date</t>
  </si>
  <si>
    <t>End_Date</t>
  </si>
  <si>
    <t>LengthPlot</t>
  </si>
  <si>
    <t>WidthPlot</t>
  </si>
  <si>
    <t>Cost_Work</t>
  </si>
  <si>
    <t>Paid_Amount</t>
  </si>
  <si>
    <t>Performance_Work</t>
  </si>
  <si>
    <t>Товариство з обмеженою відповідальністю "НТ Дорбудпроект"</t>
  </si>
  <si>
    <t>Роботи розпочато</t>
  </si>
  <si>
    <t>Укладено договір</t>
  </si>
  <si>
    <t>Роботи виконуються забудовником</t>
  </si>
  <si>
    <t>Асфальтобетон крупнозернистий</t>
  </si>
  <si>
    <t>ЩМА-15</t>
  </si>
  <si>
    <t>Асфальтобетон дрібнозернистий ТИП Б МАРКА 1</t>
  </si>
  <si>
    <t xml:space="preserve">null                                    - влаштовано дорожніх знаків – 89 шт;
- влаштовано світильників освітлення – 2 шт;
- влаштовано світлофорів (16 транспортних та 10 пішохідних) – 26 шт.
</t>
  </si>
  <si>
    <t xml:space="preserve">null                                       -  виконано мощення ФЕМ – 256,7 м2;
- влаштовано труби d=200мм водопроводу – 66,0 м.п.;
- влаштовано світильників освітлення – 45,0 шт;
- влаштовано дорожніх знаків – 30 шт;
- влаштовано зелені зони – 414,0 м2
                      </t>
  </si>
  <si>
    <t xml:space="preserve">null                                      - влаштовано дорожніх знаків – 38 шт;                               - влаштовано на тротуарах ФЕМ  – 255,0 м2;                              - влаштовано ЕКОпарковки  – 234,5 м2
</t>
  </si>
  <si>
    <t xml:space="preserve">null                                   - влаштовано труби водопроводу  d=160мм  – 90,0 м.п.;
- влаштовано колодязі водопроводу  d =1,5м  – 4 шт;
- влаштовано труби побутової каналізаціїї d =200мм – 96,0 м.п.
</t>
  </si>
  <si>
    <t xml:space="preserve">null                               - влаштовано сходових площадок – 14 шт;
- влаштовано сходів  – 130 шт;
- проведено шпаклювання бетонних поверхонь  – 454,0 м2;
- проведено фарбування бетонних поверхонь  – 454,0 м2;
- влаштовано перильного огородження – 119,0 м.п.
</t>
  </si>
  <si>
    <t xml:space="preserve">null                                      - влаштовано дорожніх знаків – 72 шт;
- влаштовано горизонтальної розмітки  - осьової – 1,43 км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</si>
</sst>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K32" sqref="K32"/>
    </sheetView>
  </sheetViews>
  <sheetFormatPr defaultRowHeight="18.75" x14ac:dyDescent="0.3"/>
  <cols>
    <col min="1" max="1" width="9.140625" style="19"/>
    <col min="2" max="2" width="44.85546875" style="19" customWidth="1"/>
    <col min="3" max="3" width="19.7109375" style="19" customWidth="1"/>
    <col min="4" max="4" width="21.7109375" style="19" customWidth="1"/>
    <col min="5" max="5" width="22.42578125" style="19" customWidth="1"/>
    <col min="6" max="6" width="18.28515625" style="19" customWidth="1"/>
    <col min="7" max="7" width="19" style="19" customWidth="1"/>
    <col min="8" max="8" width="18.42578125" style="19" customWidth="1"/>
    <col min="9" max="9" width="19.28515625" style="19" customWidth="1"/>
    <col min="10" max="10" width="26.140625" style="19" customWidth="1"/>
    <col min="11" max="11" width="20.140625" style="19" customWidth="1"/>
    <col min="12" max="12" width="19.7109375" style="19" customWidth="1"/>
    <col min="13" max="13" width="23.140625" style="19" customWidth="1"/>
    <col min="14" max="16384" width="9.140625" style="19"/>
  </cols>
  <sheetData>
    <row r="1" spans="1:13" x14ac:dyDescent="0.3">
      <c r="A1" s="7" t="s">
        <v>0</v>
      </c>
      <c r="B1" s="8" t="s">
        <v>37</v>
      </c>
      <c r="C1" s="8" t="s">
        <v>38</v>
      </c>
      <c r="D1" s="7" t="s">
        <v>39</v>
      </c>
      <c r="E1" s="7" t="s">
        <v>40</v>
      </c>
      <c r="F1" s="7" t="s">
        <v>41</v>
      </c>
      <c r="G1" s="7" t="s">
        <v>42</v>
      </c>
      <c r="H1" s="12" t="s">
        <v>43</v>
      </c>
      <c r="I1" s="12" t="s">
        <v>44</v>
      </c>
      <c r="J1" s="12" t="s">
        <v>21</v>
      </c>
      <c r="K1" s="7" t="s">
        <v>45</v>
      </c>
      <c r="L1" s="7" t="s">
        <v>46</v>
      </c>
      <c r="M1" s="9" t="s">
        <v>47</v>
      </c>
    </row>
    <row r="2" spans="1:13" ht="233.25" customHeight="1" x14ac:dyDescent="0.3">
      <c r="A2" s="1">
        <v>1</v>
      </c>
      <c r="B2" s="2" t="s">
        <v>2</v>
      </c>
      <c r="C2" s="1" t="s">
        <v>22</v>
      </c>
      <c r="D2" s="1" t="s">
        <v>27</v>
      </c>
      <c r="E2" s="1">
        <v>33768346</v>
      </c>
      <c r="F2" s="17">
        <v>44480</v>
      </c>
      <c r="G2" s="17">
        <v>44540</v>
      </c>
      <c r="H2" s="1" t="s">
        <v>24</v>
      </c>
      <c r="I2" s="1" t="s">
        <v>24</v>
      </c>
      <c r="J2" s="1" t="s">
        <v>60</v>
      </c>
      <c r="K2" s="10">
        <v>1207.0419999999999</v>
      </c>
      <c r="L2" s="6">
        <v>218.4</v>
      </c>
      <c r="M2" s="16" t="s">
        <v>25</v>
      </c>
    </row>
    <row r="3" spans="1:13" ht="231" customHeight="1" x14ac:dyDescent="0.3">
      <c r="A3" s="1">
        <f>A2+1</f>
        <v>2</v>
      </c>
      <c r="B3" s="2" t="s">
        <v>3</v>
      </c>
      <c r="C3" s="1" t="s">
        <v>22</v>
      </c>
      <c r="D3" s="1" t="s">
        <v>27</v>
      </c>
      <c r="E3" s="1">
        <v>33768346</v>
      </c>
      <c r="F3" s="17">
        <v>44449</v>
      </c>
      <c r="G3" s="17">
        <v>44469</v>
      </c>
      <c r="H3" s="1" t="s">
        <v>24</v>
      </c>
      <c r="I3" s="1" t="s">
        <v>24</v>
      </c>
      <c r="J3" s="1" t="s">
        <v>55</v>
      </c>
      <c r="K3" s="10">
        <v>1987.2719999999999</v>
      </c>
      <c r="L3" s="6">
        <v>1117.4000000000001</v>
      </c>
      <c r="M3" s="16" t="s">
        <v>25</v>
      </c>
    </row>
    <row r="4" spans="1:13" ht="216" customHeight="1" x14ac:dyDescent="0.3">
      <c r="A4" s="1">
        <f t="shared" ref="A4:A21" si="0">A3+1</f>
        <v>3</v>
      </c>
      <c r="B4" s="3" t="s">
        <v>4</v>
      </c>
      <c r="C4" s="1" t="s">
        <v>22</v>
      </c>
      <c r="D4" s="1" t="s">
        <v>28</v>
      </c>
      <c r="E4" s="13">
        <v>43499045</v>
      </c>
      <c r="F4" s="17">
        <v>44410</v>
      </c>
      <c r="G4" s="17">
        <v>44550</v>
      </c>
      <c r="H4" s="1" t="s">
        <v>24</v>
      </c>
      <c r="I4" s="1" t="s">
        <v>24</v>
      </c>
      <c r="J4" s="1" t="s">
        <v>57</v>
      </c>
      <c r="K4" s="10">
        <v>1729.298</v>
      </c>
      <c r="L4" s="6">
        <v>811</v>
      </c>
      <c r="M4" s="16" t="s">
        <v>25</v>
      </c>
    </row>
    <row r="5" spans="1:13" ht="300" x14ac:dyDescent="0.3">
      <c r="A5" s="1">
        <f t="shared" si="0"/>
        <v>4</v>
      </c>
      <c r="B5" s="3" t="s">
        <v>5</v>
      </c>
      <c r="C5" s="1" t="s">
        <v>22</v>
      </c>
      <c r="D5" s="1" t="s">
        <v>30</v>
      </c>
      <c r="E5" s="1">
        <v>14047614</v>
      </c>
      <c r="F5" s="17">
        <v>44459</v>
      </c>
      <c r="G5" s="17">
        <v>44926</v>
      </c>
      <c r="H5" s="1" t="s">
        <v>24</v>
      </c>
      <c r="I5" s="1" t="s">
        <v>24</v>
      </c>
      <c r="J5" s="1" t="s">
        <v>56</v>
      </c>
      <c r="K5" s="11">
        <v>6137.0420000000004</v>
      </c>
      <c r="L5" s="6">
        <v>1307.5999999999999</v>
      </c>
      <c r="M5" s="16" t="s">
        <v>49</v>
      </c>
    </row>
    <row r="6" spans="1:13" ht="75" x14ac:dyDescent="0.3">
      <c r="A6" s="1">
        <f t="shared" si="0"/>
        <v>5</v>
      </c>
      <c r="B6" s="3" t="s">
        <v>1</v>
      </c>
      <c r="C6" s="1" t="s">
        <v>22</v>
      </c>
      <c r="D6" s="1" t="s">
        <v>29</v>
      </c>
      <c r="E6" s="1">
        <v>37306789</v>
      </c>
      <c r="F6" s="17">
        <v>44296</v>
      </c>
      <c r="G6" s="18">
        <v>44428</v>
      </c>
      <c r="H6" s="1">
        <v>399</v>
      </c>
      <c r="I6" s="1">
        <v>5.5</v>
      </c>
      <c r="J6" s="6" t="s">
        <v>34</v>
      </c>
      <c r="K6" s="11">
        <v>2725</v>
      </c>
      <c r="L6" s="6">
        <v>2661.9</v>
      </c>
      <c r="M6" s="16" t="s">
        <v>25</v>
      </c>
    </row>
    <row r="7" spans="1:13" ht="93.75" x14ac:dyDescent="0.3">
      <c r="A7" s="1">
        <f t="shared" si="0"/>
        <v>6</v>
      </c>
      <c r="B7" s="3" t="s">
        <v>6</v>
      </c>
      <c r="C7" s="1" t="s">
        <v>22</v>
      </c>
      <c r="D7" s="1" t="s">
        <v>48</v>
      </c>
      <c r="E7" s="1">
        <v>38645819</v>
      </c>
      <c r="F7" s="1" t="s">
        <v>24</v>
      </c>
      <c r="G7" s="1" t="s">
        <v>24</v>
      </c>
      <c r="H7" s="1" t="s">
        <v>24</v>
      </c>
      <c r="I7" s="1" t="s">
        <v>24</v>
      </c>
      <c r="J7" s="1" t="s">
        <v>24</v>
      </c>
      <c r="K7" s="6">
        <v>200</v>
      </c>
      <c r="L7" s="6">
        <v>150</v>
      </c>
      <c r="M7" s="1" t="s">
        <v>35</v>
      </c>
    </row>
    <row r="8" spans="1:13" ht="93.75" x14ac:dyDescent="0.3">
      <c r="A8" s="1">
        <f t="shared" si="0"/>
        <v>7</v>
      </c>
      <c r="B8" s="3" t="s">
        <v>7</v>
      </c>
      <c r="C8" s="1" t="s">
        <v>22</v>
      </c>
      <c r="D8" s="1" t="s">
        <v>24</v>
      </c>
      <c r="E8" s="1" t="s">
        <v>24</v>
      </c>
      <c r="F8" s="1" t="s">
        <v>24</v>
      </c>
      <c r="G8" s="1" t="s">
        <v>24</v>
      </c>
      <c r="H8" s="1" t="s">
        <v>24</v>
      </c>
      <c r="I8" s="1" t="s">
        <v>24</v>
      </c>
      <c r="J8" s="1" t="s">
        <v>24</v>
      </c>
      <c r="K8" s="6" t="s">
        <v>24</v>
      </c>
      <c r="L8" s="6" t="s">
        <v>24</v>
      </c>
      <c r="M8" s="6" t="s">
        <v>24</v>
      </c>
    </row>
    <row r="9" spans="1:13" ht="93.75" x14ac:dyDescent="0.3">
      <c r="A9" s="1">
        <f t="shared" si="0"/>
        <v>8</v>
      </c>
      <c r="B9" s="2" t="s">
        <v>8</v>
      </c>
      <c r="C9" s="1" t="s">
        <v>22</v>
      </c>
      <c r="D9" s="1" t="s">
        <v>48</v>
      </c>
      <c r="E9" s="1">
        <v>38645819</v>
      </c>
      <c r="F9" s="1" t="s">
        <v>24</v>
      </c>
      <c r="G9" s="1" t="s">
        <v>24</v>
      </c>
      <c r="H9" s="1" t="s">
        <v>24</v>
      </c>
      <c r="I9" s="1" t="s">
        <v>24</v>
      </c>
      <c r="J9" s="1" t="s">
        <v>24</v>
      </c>
      <c r="K9" s="6">
        <v>270</v>
      </c>
      <c r="L9" s="6">
        <v>253.7</v>
      </c>
      <c r="M9" s="1" t="s">
        <v>35</v>
      </c>
    </row>
    <row r="10" spans="1:13" ht="262.5" x14ac:dyDescent="0.3">
      <c r="A10" s="1">
        <f t="shared" si="0"/>
        <v>9</v>
      </c>
      <c r="B10" s="2" t="s">
        <v>9</v>
      </c>
      <c r="C10" s="1" t="s">
        <v>22</v>
      </c>
      <c r="D10" s="1" t="s">
        <v>29</v>
      </c>
      <c r="E10" s="1">
        <v>37306789</v>
      </c>
      <c r="F10" s="17">
        <v>44475</v>
      </c>
      <c r="G10" s="17">
        <v>44926</v>
      </c>
      <c r="H10" s="1" t="s">
        <v>24</v>
      </c>
      <c r="I10" s="1" t="s">
        <v>24</v>
      </c>
      <c r="J10" s="1" t="s">
        <v>58</v>
      </c>
      <c r="K10" s="6">
        <v>9337.99</v>
      </c>
      <c r="L10" s="6">
        <v>807.7</v>
      </c>
      <c r="M10" s="1" t="s">
        <v>49</v>
      </c>
    </row>
    <row r="11" spans="1:13" ht="93.75" x14ac:dyDescent="0.3">
      <c r="A11" s="1">
        <f t="shared" si="0"/>
        <v>10</v>
      </c>
      <c r="B11" s="2" t="s">
        <v>10</v>
      </c>
      <c r="C11" s="1" t="s">
        <v>22</v>
      </c>
      <c r="D11" s="1" t="s">
        <v>31</v>
      </c>
      <c r="E11" s="1">
        <v>42141004</v>
      </c>
      <c r="F11" s="17">
        <v>44475</v>
      </c>
      <c r="G11" s="17">
        <v>44926</v>
      </c>
      <c r="H11" s="1">
        <v>310</v>
      </c>
      <c r="I11" s="1">
        <v>6</v>
      </c>
      <c r="J11" s="6" t="s">
        <v>52</v>
      </c>
      <c r="K11" s="6">
        <v>10632.967000000001</v>
      </c>
      <c r="L11" s="6">
        <v>4065.4</v>
      </c>
      <c r="M11" s="1" t="s">
        <v>49</v>
      </c>
    </row>
    <row r="12" spans="1:13" ht="75" x14ac:dyDescent="0.3">
      <c r="A12" s="1">
        <f t="shared" si="0"/>
        <v>11</v>
      </c>
      <c r="B12" s="3" t="s">
        <v>11</v>
      </c>
      <c r="C12" s="1" t="s">
        <v>22</v>
      </c>
      <c r="D12" s="1" t="s">
        <v>24</v>
      </c>
      <c r="E12" s="1" t="s">
        <v>24</v>
      </c>
      <c r="F12" s="1" t="s">
        <v>24</v>
      </c>
      <c r="G12" s="1" t="s">
        <v>24</v>
      </c>
      <c r="H12" s="1" t="s">
        <v>24</v>
      </c>
      <c r="I12" s="1" t="s">
        <v>24</v>
      </c>
      <c r="J12" s="1" t="s">
        <v>24</v>
      </c>
      <c r="K12" s="6" t="s">
        <v>24</v>
      </c>
      <c r="L12" s="6" t="s">
        <v>24</v>
      </c>
      <c r="M12" s="1" t="s">
        <v>35</v>
      </c>
    </row>
    <row r="13" spans="1:13" ht="127.5" customHeight="1" x14ac:dyDescent="0.3">
      <c r="A13" s="1">
        <f t="shared" si="0"/>
        <v>12</v>
      </c>
      <c r="B13" s="3" t="s">
        <v>12</v>
      </c>
      <c r="C13" s="1" t="s">
        <v>22</v>
      </c>
      <c r="D13" s="1" t="s">
        <v>48</v>
      </c>
      <c r="E13" s="1">
        <v>38645819</v>
      </c>
      <c r="F13" s="17">
        <v>44489</v>
      </c>
      <c r="G13" s="17">
        <v>44926</v>
      </c>
      <c r="H13" s="1" t="s">
        <v>24</v>
      </c>
      <c r="I13" s="1" t="s">
        <v>24</v>
      </c>
      <c r="J13" s="1" t="s">
        <v>24</v>
      </c>
      <c r="K13" s="6">
        <v>49717.847999999998</v>
      </c>
      <c r="L13" s="6">
        <v>99.6</v>
      </c>
      <c r="M13" s="1" t="s">
        <v>36</v>
      </c>
    </row>
    <row r="14" spans="1:13" ht="146.25" customHeight="1" x14ac:dyDescent="0.3">
      <c r="A14" s="1">
        <f t="shared" si="0"/>
        <v>13</v>
      </c>
      <c r="B14" s="14" t="s">
        <v>20</v>
      </c>
      <c r="C14" s="1" t="s">
        <v>22</v>
      </c>
      <c r="D14" s="1" t="s">
        <v>29</v>
      </c>
      <c r="E14" s="1">
        <v>37306789</v>
      </c>
      <c r="F14" s="17">
        <v>44652</v>
      </c>
      <c r="G14" s="17">
        <v>44926</v>
      </c>
      <c r="H14" s="1" t="s">
        <v>24</v>
      </c>
      <c r="I14" s="1" t="s">
        <v>24</v>
      </c>
      <c r="J14" s="1" t="s">
        <v>24</v>
      </c>
      <c r="K14" s="6">
        <v>3093.9940000000001</v>
      </c>
      <c r="L14" s="6">
        <v>53.4</v>
      </c>
      <c r="M14" s="1" t="s">
        <v>50</v>
      </c>
    </row>
    <row r="15" spans="1:13" ht="296.25" customHeight="1" x14ac:dyDescent="0.3">
      <c r="A15" s="1">
        <f t="shared" si="0"/>
        <v>14</v>
      </c>
      <c r="B15" s="2" t="s">
        <v>13</v>
      </c>
      <c r="C15" s="1" t="s">
        <v>22</v>
      </c>
      <c r="D15" s="1" t="s">
        <v>24</v>
      </c>
      <c r="E15" s="1" t="s">
        <v>24</v>
      </c>
      <c r="F15" s="1" t="s">
        <v>24</v>
      </c>
      <c r="G15" s="1" t="s">
        <v>24</v>
      </c>
      <c r="H15" s="1">
        <v>720</v>
      </c>
      <c r="I15" s="1">
        <v>11.25</v>
      </c>
      <c r="J15" s="1" t="s">
        <v>54</v>
      </c>
      <c r="K15" s="6" t="s">
        <v>24</v>
      </c>
      <c r="L15" s="6" t="s">
        <v>24</v>
      </c>
      <c r="M15" s="16" t="s">
        <v>51</v>
      </c>
    </row>
    <row r="16" spans="1:13" ht="93.75" x14ac:dyDescent="0.3">
      <c r="A16" s="1">
        <f t="shared" si="0"/>
        <v>15</v>
      </c>
      <c r="B16" s="4" t="s">
        <v>14</v>
      </c>
      <c r="C16" s="1" t="s">
        <v>22</v>
      </c>
      <c r="D16" s="1" t="s">
        <v>29</v>
      </c>
      <c r="E16" s="1">
        <v>37306789</v>
      </c>
      <c r="F16" s="17">
        <v>44352</v>
      </c>
      <c r="G16" s="17">
        <v>44397</v>
      </c>
      <c r="H16" s="1">
        <v>403</v>
      </c>
      <c r="I16" s="1">
        <v>3.75</v>
      </c>
      <c r="J16" s="6" t="s">
        <v>34</v>
      </c>
      <c r="K16" s="6">
        <v>1975</v>
      </c>
      <c r="L16" s="6">
        <v>1937.3</v>
      </c>
      <c r="M16" s="16" t="s">
        <v>25</v>
      </c>
    </row>
    <row r="17" spans="1:13" ht="112.5" x14ac:dyDescent="0.3">
      <c r="A17" s="1">
        <f t="shared" si="0"/>
        <v>16</v>
      </c>
      <c r="B17" s="4" t="s">
        <v>15</v>
      </c>
      <c r="C17" s="1" t="s">
        <v>22</v>
      </c>
      <c r="D17" s="1" t="s">
        <v>29</v>
      </c>
      <c r="E17" s="1">
        <v>37306789</v>
      </c>
      <c r="F17" s="17">
        <v>44296</v>
      </c>
      <c r="G17" s="17">
        <v>44377</v>
      </c>
      <c r="H17" s="1">
        <v>128</v>
      </c>
      <c r="I17" s="1">
        <v>4.25</v>
      </c>
      <c r="J17" s="6" t="s">
        <v>34</v>
      </c>
      <c r="K17" s="6">
        <v>1990</v>
      </c>
      <c r="L17" s="6">
        <v>1891.6</v>
      </c>
      <c r="M17" s="16" t="s">
        <v>25</v>
      </c>
    </row>
    <row r="18" spans="1:13" ht="93.75" x14ac:dyDescent="0.3">
      <c r="A18" s="1">
        <f t="shared" si="0"/>
        <v>17</v>
      </c>
      <c r="B18" s="5" t="s">
        <v>16</v>
      </c>
      <c r="C18" s="1" t="s">
        <v>22</v>
      </c>
      <c r="D18" s="1" t="s">
        <v>48</v>
      </c>
      <c r="E18" s="1">
        <v>38645819</v>
      </c>
      <c r="F18" s="1" t="s">
        <v>24</v>
      </c>
      <c r="G18" s="1" t="s">
        <v>24</v>
      </c>
      <c r="H18" s="1" t="s">
        <v>24</v>
      </c>
      <c r="I18" s="1" t="s">
        <v>24</v>
      </c>
      <c r="J18" s="1" t="s">
        <v>24</v>
      </c>
      <c r="K18" s="6">
        <v>100</v>
      </c>
      <c r="L18" s="6">
        <v>61.4</v>
      </c>
      <c r="M18" s="1" t="s">
        <v>36</v>
      </c>
    </row>
    <row r="19" spans="1:13" ht="75" x14ac:dyDescent="0.3">
      <c r="A19" s="1">
        <f t="shared" si="0"/>
        <v>18</v>
      </c>
      <c r="B19" s="5" t="s">
        <v>17</v>
      </c>
      <c r="C19" s="1" t="s">
        <v>22</v>
      </c>
      <c r="D19" s="1" t="s">
        <v>29</v>
      </c>
      <c r="E19" s="1">
        <v>37306789</v>
      </c>
      <c r="F19" s="17">
        <v>44652</v>
      </c>
      <c r="G19" s="17">
        <v>44926</v>
      </c>
      <c r="H19" s="1" t="s">
        <v>24</v>
      </c>
      <c r="I19" s="1" t="s">
        <v>24</v>
      </c>
      <c r="J19" s="1" t="s">
        <v>24</v>
      </c>
      <c r="K19" s="6">
        <v>965.73800000000006</v>
      </c>
      <c r="L19" s="6">
        <v>49.5</v>
      </c>
      <c r="M19" s="1" t="s">
        <v>50</v>
      </c>
    </row>
    <row r="20" spans="1:13" ht="367.5" customHeight="1" x14ac:dyDescent="0.3">
      <c r="A20" s="1">
        <f t="shared" si="0"/>
        <v>19</v>
      </c>
      <c r="B20" s="5" t="s">
        <v>18</v>
      </c>
      <c r="C20" s="1" t="s">
        <v>22</v>
      </c>
      <c r="D20" s="1" t="s">
        <v>33</v>
      </c>
      <c r="E20" s="15">
        <v>41624830</v>
      </c>
      <c r="F20" s="17">
        <v>44378</v>
      </c>
      <c r="G20" s="17">
        <v>44926</v>
      </c>
      <c r="H20" s="1" t="s">
        <v>24</v>
      </c>
      <c r="I20" s="1" t="s">
        <v>24</v>
      </c>
      <c r="J20" s="1" t="s">
        <v>59</v>
      </c>
      <c r="K20" s="6">
        <v>3635.65</v>
      </c>
      <c r="L20" s="6">
        <v>2913.9</v>
      </c>
      <c r="M20" s="1" t="s">
        <v>26</v>
      </c>
    </row>
    <row r="21" spans="1:13" ht="242.25" customHeight="1" x14ac:dyDescent="0.3">
      <c r="A21" s="1">
        <f t="shared" si="0"/>
        <v>20</v>
      </c>
      <c r="B21" s="5" t="s">
        <v>19</v>
      </c>
      <c r="C21" s="1" t="s">
        <v>23</v>
      </c>
      <c r="D21" s="1" t="s">
        <v>32</v>
      </c>
      <c r="E21" s="1">
        <v>36404316</v>
      </c>
      <c r="F21" s="17">
        <v>44208</v>
      </c>
      <c r="G21" s="17">
        <v>44550</v>
      </c>
      <c r="H21" s="1">
        <v>3200</v>
      </c>
      <c r="I21" s="1">
        <v>7</v>
      </c>
      <c r="J21" s="1" t="s">
        <v>53</v>
      </c>
      <c r="K21" s="6">
        <v>151461.875</v>
      </c>
      <c r="L21" s="6">
        <v>81461.875</v>
      </c>
      <c r="M21" s="1" t="s">
        <v>25</v>
      </c>
    </row>
  </sheetData>
  <pageMargins left="0.7" right="0.7" top="0.75" bottom="0.75" header="0.3" footer="0.3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2022-01-28T13:40:41Z</dcterms:modified>
</cp:coreProperties>
</file>